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3F99AB0C-E407-4436-9AC4-669E43637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cte &gt;5000" sheetId="5" r:id="rId1"/>
    <sheet name="Foaie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5" l="1"/>
  <c r="N11" i="5"/>
  <c r="N23" i="5"/>
  <c r="N22" i="5"/>
  <c r="N21" i="5" l="1"/>
  <c r="N20" i="5" l="1"/>
  <c r="N12" i="5" l="1"/>
  <c r="N10" i="5"/>
  <c r="N8" i="5"/>
  <c r="N7" i="5"/>
  <c r="N6" i="5"/>
  <c r="N5" i="5"/>
</calcChain>
</file>

<file path=xl/sharedStrings.xml><?xml version="1.0" encoding="utf-8"?>
<sst xmlns="http://schemas.openxmlformats.org/spreadsheetml/2006/main" count="259" uniqueCount="86">
  <si>
    <t xml:space="preserve">Titlu contract </t>
  </si>
  <si>
    <t>Numar Contract</t>
  </si>
  <si>
    <t>Data Contract</t>
  </si>
  <si>
    <t>Obiectul Contractului</t>
  </si>
  <si>
    <t>Procedura aplicata</t>
  </si>
  <si>
    <t>Furnizor / Prestator / Executant</t>
  </si>
  <si>
    <t>Valoarea prevazuta in contract fara TVA</t>
  </si>
  <si>
    <t>Sursa finantarii</t>
  </si>
  <si>
    <t>Data de inceput</t>
  </si>
  <si>
    <t>Data de finazare prevazuta in contract</t>
  </si>
  <si>
    <t>Contract Subsecvent</t>
  </si>
  <si>
    <t>Licitatie Deschisa</t>
  </si>
  <si>
    <t>Achizitie Directa</t>
  </si>
  <si>
    <t xml:space="preserve">OMV Petrom Marketing </t>
  </si>
  <si>
    <t>Servicii reparatii autosanitare</t>
  </si>
  <si>
    <t>SIMSERV</t>
  </si>
  <si>
    <t>Bugetul de stat</t>
  </si>
  <si>
    <t>Servicii asigurare RCA</t>
  </si>
  <si>
    <t>Servicii intretinere si reparatii aparatura medicala</t>
  </si>
  <si>
    <t>Contract</t>
  </si>
  <si>
    <t>Numar ofertanti</t>
  </si>
  <si>
    <t>asociati/ subcontractanti/ terti sustinatori</t>
  </si>
  <si>
    <t xml:space="preserve">Cuantumul pretului modificat prin Act Aditional/data </t>
  </si>
  <si>
    <t>Executarea contractului</t>
  </si>
  <si>
    <t>nu</t>
  </si>
  <si>
    <t xml:space="preserve">- </t>
  </si>
  <si>
    <t>Valoare platita fara Tva</t>
  </si>
  <si>
    <t>Valoare platita  cu TVA</t>
  </si>
  <si>
    <t>Status Contract (Finalizat /in executie)</t>
  </si>
  <si>
    <t>In executie</t>
  </si>
  <si>
    <t>1</t>
  </si>
  <si>
    <t>Finalizat</t>
  </si>
  <si>
    <t>Servicii inchiriere containere</t>
  </si>
  <si>
    <t>LUKA AGRO CERES</t>
  </si>
  <si>
    <t>OMNIASIG</t>
  </si>
  <si>
    <t>Furnizare carburanti</t>
  </si>
  <si>
    <t>Pret final contract</t>
  </si>
  <si>
    <t>MEDIST IMAGING &amp;POC</t>
  </si>
  <si>
    <t>Acord Cadru</t>
  </si>
  <si>
    <t>Furnizare si servicii aferte furnizarii de Oxigen Medicinal</t>
  </si>
  <si>
    <t>LINDE GAZ ROMANIA</t>
  </si>
  <si>
    <t>POWER MEDICAL</t>
  </si>
  <si>
    <t>ROMACTIV BUSINES</t>
  </si>
  <si>
    <t>01.01.2024</t>
  </si>
  <si>
    <t>31.12.2024</t>
  </si>
  <si>
    <t>03.01.2024</t>
  </si>
  <si>
    <t>31.01.2024</t>
  </si>
  <si>
    <t>Licitatie Deschisa nationala</t>
  </si>
  <si>
    <t>12.01.2024</t>
  </si>
  <si>
    <t>01.02.2024</t>
  </si>
  <si>
    <t>29.02.2024</t>
  </si>
  <si>
    <t>01.03.2024</t>
  </si>
  <si>
    <t>31.03.2024</t>
  </si>
  <si>
    <t>01.04.2024</t>
  </si>
  <si>
    <t>20.03.2024</t>
  </si>
  <si>
    <t>30.06.2024</t>
  </si>
  <si>
    <t>23.04.2024</t>
  </si>
  <si>
    <t>01.05.2024</t>
  </si>
  <si>
    <t>Servicii  de paza si protectie</t>
  </si>
  <si>
    <t>VIPERA GUARD</t>
  </si>
  <si>
    <t>29.04.2024</t>
  </si>
  <si>
    <t>Servicii  sevricii de reparatii aparatura medicala</t>
  </si>
  <si>
    <t>17.05.2024</t>
  </si>
  <si>
    <t>Servicii  de consultanta si implementare proiect PNRR</t>
  </si>
  <si>
    <t>FONDURI EUROPENE</t>
  </si>
  <si>
    <t>30.09.2024</t>
  </si>
  <si>
    <t>10.06.2024</t>
  </si>
  <si>
    <t>08.08.2024</t>
  </si>
  <si>
    <t>Servicii monitorizare GPS</t>
  </si>
  <si>
    <t>VODAFONE ROMANIA</t>
  </si>
  <si>
    <t>06.08.2026</t>
  </si>
  <si>
    <t>27.08.2024</t>
  </si>
  <si>
    <t>Servicii digitalizare activitate SAJ Ialomita</t>
  </si>
  <si>
    <t>MAGUAY COMPUTERS</t>
  </si>
  <si>
    <t>26.03.2025</t>
  </si>
  <si>
    <t>30.09.2025</t>
  </si>
  <si>
    <t>25.09.2024</t>
  </si>
  <si>
    <t>28.09.2026</t>
  </si>
  <si>
    <t>01.10.2024</t>
  </si>
  <si>
    <t>30.11.2024</t>
  </si>
  <si>
    <t>21.11.2024</t>
  </si>
  <si>
    <t>04.12.2024</t>
  </si>
  <si>
    <t>10.12.2024</t>
  </si>
  <si>
    <t>Servicii asigurare casco</t>
  </si>
  <si>
    <t xml:space="preserve"> Asigurarea Romaneasca ASIROM VIENNA INSURANCE GROUP</t>
  </si>
  <si>
    <t>22.11.2023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</si>
</sst>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##,###,##0.0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name val="Zurich LtCn B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readingOrder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readingOrder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wrapText="1"/>
    </xf>
    <xf numFmtId="0" fontId="0" fillId="2" borderId="1" xfId="0" applyFill="1" applyBorder="1"/>
    <xf numFmtId="3" fontId="2" fillId="0" borderId="1" xfId="0" applyNumberFormat="1" applyFont="1" applyBorder="1" applyAlignment="1">
      <alignment horizontal="center" wrapText="1"/>
    </xf>
    <xf numFmtId="4" fontId="1" fillId="0" borderId="2" xfId="0" applyNumberFormat="1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4" fontId="2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4" fontId="4" fillId="0" borderId="2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right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 readingOrder="1"/>
    </xf>
    <xf numFmtId="0" fontId="0" fillId="0" borderId="6" xfId="0" applyBorder="1" applyAlignment="1">
      <alignment readingOrder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N23"/>
  <sheetViews>
    <sheetView tabSelected="1" workbookViewId="0">
      <selection activeCell="N13" sqref="N13"/>
    </sheetView>
  </sheetViews>
  <sheetFormatPr defaultRowHeight="15" x14ac:dyDescent="0.25"/>
  <cols>
    <col min="1" max="1" width="18.28515625" customWidth="1"/>
    <col min="2" max="2" width="8.85546875" style="3" customWidth="1"/>
    <col min="3" max="3" width="12.7109375" customWidth="1"/>
    <col min="4" max="4" width="32.7109375" style="3" customWidth="1"/>
    <col min="5" max="5" width="17.5703125" customWidth="1"/>
    <col min="6" max="6" width="7.5703125" customWidth="1"/>
    <col min="7" max="7" width="31.28515625" style="3" customWidth="1"/>
    <col min="8" max="8" width="14.42578125" style="3" customWidth="1"/>
    <col min="9" max="9" width="12.140625" style="4" customWidth="1"/>
    <col min="10" max="10" width="14" customWidth="1"/>
    <col min="11" max="11" width="11.5703125" customWidth="1"/>
    <col min="12" max="12" width="12.85546875" customWidth="1"/>
    <col min="13" max="13" width="15" customWidth="1"/>
    <col min="14" max="14" width="11.42578125" customWidth="1"/>
    <col min="15" max="15" width="12" customWidth="1"/>
    <col min="16" max="16" width="10.7109375" customWidth="1"/>
    <col min="17" max="17" width="10.5703125" customWidth="1"/>
  </cols>
  <sheetData>
    <row r="1" spans="1:1002" s="2" customFormat="1" ht="12.75" customHeight="1" thickBot="1" x14ac:dyDescent="0.3">
      <c r="A1" s="53" t="s">
        <v>0</v>
      </c>
      <c r="B1" s="55" t="s">
        <v>1</v>
      </c>
      <c r="C1" s="57" t="s">
        <v>2</v>
      </c>
      <c r="D1" s="45" t="s">
        <v>3</v>
      </c>
      <c r="E1" s="59" t="s">
        <v>4</v>
      </c>
      <c r="F1" s="45" t="s">
        <v>20</v>
      </c>
      <c r="G1" s="45" t="s">
        <v>5</v>
      </c>
      <c r="H1" s="45" t="s">
        <v>21</v>
      </c>
      <c r="I1" s="51" t="s">
        <v>6</v>
      </c>
      <c r="J1" s="45" t="s">
        <v>7</v>
      </c>
      <c r="K1" s="45" t="s">
        <v>8</v>
      </c>
      <c r="L1" s="45" t="s">
        <v>9</v>
      </c>
      <c r="M1" s="45" t="s">
        <v>22</v>
      </c>
      <c r="N1" s="47" t="s">
        <v>23</v>
      </c>
      <c r="O1" s="48"/>
      <c r="P1" s="45" t="s">
        <v>36</v>
      </c>
      <c r="Q1" s="49" t="s">
        <v>28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</row>
    <row r="2" spans="1:1002" s="2" customFormat="1" ht="37.5" customHeight="1" thickBot="1" x14ac:dyDescent="0.3">
      <c r="A2" s="54"/>
      <c r="B2" s="56"/>
      <c r="C2" s="58"/>
      <c r="D2" s="46"/>
      <c r="E2" s="60"/>
      <c r="F2" s="46"/>
      <c r="G2" s="46"/>
      <c r="H2" s="46"/>
      <c r="I2" s="52"/>
      <c r="J2" s="46"/>
      <c r="K2" s="46"/>
      <c r="L2" s="46"/>
      <c r="M2" s="46"/>
      <c r="N2" s="11" t="s">
        <v>26</v>
      </c>
      <c r="O2" s="11" t="s">
        <v>27</v>
      </c>
      <c r="P2" s="46"/>
      <c r="Q2" s="50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</row>
    <row r="3" spans="1:1002" s="2" customFormat="1" ht="20.100000000000001" customHeight="1" x14ac:dyDescent="0.2">
      <c r="A3" s="31" t="s">
        <v>19</v>
      </c>
      <c r="B3" s="40">
        <v>100</v>
      </c>
      <c r="C3" s="40" t="s">
        <v>85</v>
      </c>
      <c r="D3" s="20" t="s">
        <v>83</v>
      </c>
      <c r="E3" s="18" t="s">
        <v>12</v>
      </c>
      <c r="F3" s="13" t="s">
        <v>30</v>
      </c>
      <c r="G3" s="13" t="s">
        <v>84</v>
      </c>
      <c r="H3" s="13" t="s">
        <v>24</v>
      </c>
      <c r="I3" s="41">
        <v>150020.9</v>
      </c>
      <c r="J3" s="42" t="s">
        <v>16</v>
      </c>
      <c r="K3" s="40" t="s">
        <v>43</v>
      </c>
      <c r="L3" s="40" t="s">
        <v>44</v>
      </c>
      <c r="M3" s="21" t="s">
        <v>25</v>
      </c>
      <c r="N3" s="41">
        <v>150020.9</v>
      </c>
      <c r="O3" s="41">
        <v>150020.9</v>
      </c>
      <c r="P3" s="10"/>
      <c r="Q3" s="23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</row>
    <row r="4" spans="1:1002" ht="20.100000000000001" customHeight="1" x14ac:dyDescent="0.25">
      <c r="A4" s="31" t="s">
        <v>19</v>
      </c>
      <c r="B4" s="40">
        <v>1</v>
      </c>
      <c r="C4" s="40" t="s">
        <v>43</v>
      </c>
      <c r="D4" s="20" t="s">
        <v>32</v>
      </c>
      <c r="E4" s="18" t="s">
        <v>12</v>
      </c>
      <c r="F4" s="40">
        <v>1</v>
      </c>
      <c r="G4" s="20" t="s">
        <v>33</v>
      </c>
      <c r="H4" s="20" t="s">
        <v>24</v>
      </c>
      <c r="I4" s="38">
        <v>84000</v>
      </c>
      <c r="J4" s="42" t="s">
        <v>16</v>
      </c>
      <c r="K4" s="40" t="s">
        <v>43</v>
      </c>
      <c r="L4" s="40" t="s">
        <v>44</v>
      </c>
      <c r="M4" s="21" t="s">
        <v>25</v>
      </c>
      <c r="N4" s="26">
        <v>84000</v>
      </c>
      <c r="O4" s="43">
        <v>99960</v>
      </c>
      <c r="P4" s="26"/>
      <c r="Q4" s="23" t="s">
        <v>31</v>
      </c>
    </row>
    <row r="5" spans="1:1002" ht="25.5" customHeight="1" x14ac:dyDescent="0.25">
      <c r="A5" s="28" t="s">
        <v>10</v>
      </c>
      <c r="B5" s="7">
        <v>2</v>
      </c>
      <c r="C5" s="7" t="s">
        <v>43</v>
      </c>
      <c r="D5" s="29" t="s">
        <v>35</v>
      </c>
      <c r="E5" s="29" t="s">
        <v>47</v>
      </c>
      <c r="F5" s="29" t="s">
        <v>30</v>
      </c>
      <c r="G5" s="29" t="s">
        <v>13</v>
      </c>
      <c r="H5" s="20" t="s">
        <v>24</v>
      </c>
      <c r="I5" s="27">
        <v>1613445.38</v>
      </c>
      <c r="J5" s="22" t="s">
        <v>16</v>
      </c>
      <c r="K5" s="7" t="s">
        <v>43</v>
      </c>
      <c r="L5" s="7" t="s">
        <v>44</v>
      </c>
      <c r="M5" s="21" t="s">
        <v>25</v>
      </c>
      <c r="N5" s="39">
        <f>O5/119%</f>
        <v>1288078.6974789917</v>
      </c>
      <c r="O5" s="44">
        <v>1532813.6500000001</v>
      </c>
      <c r="P5" s="27"/>
      <c r="Q5" s="23" t="s">
        <v>31</v>
      </c>
    </row>
    <row r="6" spans="1:1002" ht="27.75" customHeight="1" x14ac:dyDescent="0.25">
      <c r="A6" s="28" t="s">
        <v>10</v>
      </c>
      <c r="B6" s="7">
        <v>11</v>
      </c>
      <c r="C6" s="7" t="s">
        <v>45</v>
      </c>
      <c r="D6" s="29" t="s">
        <v>14</v>
      </c>
      <c r="E6" s="29" t="s">
        <v>11</v>
      </c>
      <c r="F6" s="7">
        <v>1</v>
      </c>
      <c r="G6" s="29" t="s">
        <v>15</v>
      </c>
      <c r="H6" s="20" t="s">
        <v>24</v>
      </c>
      <c r="I6" s="27">
        <v>116968</v>
      </c>
      <c r="J6" s="22" t="s">
        <v>16</v>
      </c>
      <c r="K6" s="7" t="s">
        <v>45</v>
      </c>
      <c r="L6" s="30" t="s">
        <v>46</v>
      </c>
      <c r="M6" s="21" t="s">
        <v>25</v>
      </c>
      <c r="N6" s="27">
        <f>O6/119%</f>
        <v>71345.915966386543</v>
      </c>
      <c r="O6" s="36">
        <v>84901.639999999985</v>
      </c>
      <c r="P6" s="27"/>
      <c r="Q6" s="23" t="s">
        <v>31</v>
      </c>
    </row>
    <row r="7" spans="1:1002" s="6" customFormat="1" ht="26.25" x14ac:dyDescent="0.25">
      <c r="A7" s="31" t="s">
        <v>19</v>
      </c>
      <c r="B7" s="34">
        <v>15</v>
      </c>
      <c r="C7" s="7" t="s">
        <v>48</v>
      </c>
      <c r="D7" s="22" t="s">
        <v>18</v>
      </c>
      <c r="E7" s="18" t="s">
        <v>12</v>
      </c>
      <c r="F7" s="7">
        <v>1</v>
      </c>
      <c r="G7" s="22" t="s">
        <v>37</v>
      </c>
      <c r="H7" s="20" t="s">
        <v>24</v>
      </c>
      <c r="I7" s="27">
        <v>36000</v>
      </c>
      <c r="J7" s="22" t="s">
        <v>16</v>
      </c>
      <c r="K7" s="7" t="s">
        <v>48</v>
      </c>
      <c r="L7" s="7" t="s">
        <v>44</v>
      </c>
      <c r="M7" s="21" t="s">
        <v>25</v>
      </c>
      <c r="N7" s="26">
        <f>O7/119%</f>
        <v>36000</v>
      </c>
      <c r="O7" s="27">
        <v>42840</v>
      </c>
      <c r="P7" s="33"/>
      <c r="Q7" s="23" t="s">
        <v>31</v>
      </c>
    </row>
    <row r="8" spans="1:1002" ht="20.100000000000001" customHeight="1" x14ac:dyDescent="0.25">
      <c r="A8" s="28" t="s">
        <v>10</v>
      </c>
      <c r="B8" s="7">
        <v>19</v>
      </c>
      <c r="C8" s="7" t="s">
        <v>49</v>
      </c>
      <c r="D8" s="29" t="s">
        <v>14</v>
      </c>
      <c r="E8" s="29" t="s">
        <v>11</v>
      </c>
      <c r="F8" s="7">
        <v>1</v>
      </c>
      <c r="G8" s="29" t="s">
        <v>15</v>
      </c>
      <c r="H8" s="20" t="s">
        <v>24</v>
      </c>
      <c r="I8" s="27">
        <v>116968</v>
      </c>
      <c r="J8" s="22" t="s">
        <v>16</v>
      </c>
      <c r="K8" s="7" t="s">
        <v>49</v>
      </c>
      <c r="L8" s="30" t="s">
        <v>50</v>
      </c>
      <c r="M8" s="21" t="s">
        <v>25</v>
      </c>
      <c r="N8" s="27">
        <f>O8/119%</f>
        <v>54695.478991596647</v>
      </c>
      <c r="O8" s="36">
        <v>65087.62000000001</v>
      </c>
      <c r="P8" s="27"/>
      <c r="Q8" s="23" t="s">
        <v>31</v>
      </c>
    </row>
    <row r="9" spans="1:1002" x14ac:dyDescent="0.25">
      <c r="A9" s="18" t="s">
        <v>19</v>
      </c>
      <c r="B9" s="7">
        <v>20</v>
      </c>
      <c r="C9" s="7" t="s">
        <v>49</v>
      </c>
      <c r="D9" s="25" t="s">
        <v>17</v>
      </c>
      <c r="E9" s="18" t="s">
        <v>12</v>
      </c>
      <c r="F9" s="7">
        <v>1</v>
      </c>
      <c r="G9" s="25" t="s">
        <v>34</v>
      </c>
      <c r="H9" s="20" t="s">
        <v>24</v>
      </c>
      <c r="I9" s="24">
        <v>51612</v>
      </c>
      <c r="J9" s="22" t="s">
        <v>16</v>
      </c>
      <c r="K9" s="7" t="s">
        <v>49</v>
      </c>
      <c r="L9" s="7" t="s">
        <v>44</v>
      </c>
      <c r="M9" s="21" t="s">
        <v>25</v>
      </c>
      <c r="N9" s="24">
        <v>51612</v>
      </c>
      <c r="O9" s="24">
        <v>51612</v>
      </c>
      <c r="P9" s="24"/>
      <c r="Q9" s="23" t="s">
        <v>31</v>
      </c>
    </row>
    <row r="10" spans="1:1002" x14ac:dyDescent="0.25">
      <c r="A10" s="28" t="s">
        <v>10</v>
      </c>
      <c r="B10" s="7">
        <v>24</v>
      </c>
      <c r="C10" s="7" t="s">
        <v>50</v>
      </c>
      <c r="D10" s="29" t="s">
        <v>14</v>
      </c>
      <c r="E10" s="29" t="s">
        <v>11</v>
      </c>
      <c r="F10" s="7">
        <v>1</v>
      </c>
      <c r="G10" s="29" t="s">
        <v>15</v>
      </c>
      <c r="H10" s="20" t="s">
        <v>24</v>
      </c>
      <c r="I10" s="27">
        <v>116968</v>
      </c>
      <c r="J10" s="22" t="s">
        <v>16</v>
      </c>
      <c r="K10" s="7" t="s">
        <v>51</v>
      </c>
      <c r="L10" s="30" t="s">
        <v>52</v>
      </c>
      <c r="M10" s="21" t="s">
        <v>25</v>
      </c>
      <c r="N10" s="27">
        <f>O10/119%</f>
        <v>31235.361344537811</v>
      </c>
      <c r="O10" s="36">
        <v>37170.079999999994</v>
      </c>
      <c r="P10" s="27"/>
      <c r="Q10" s="23" t="s">
        <v>31</v>
      </c>
    </row>
    <row r="11" spans="1:1002" s="6" customFormat="1" ht="25.5" customHeight="1" x14ac:dyDescent="0.25">
      <c r="A11" s="12" t="s">
        <v>19</v>
      </c>
      <c r="B11" s="34">
        <v>38</v>
      </c>
      <c r="C11" s="7" t="s">
        <v>54</v>
      </c>
      <c r="D11" s="8" t="s">
        <v>39</v>
      </c>
      <c r="E11" s="9" t="s">
        <v>12</v>
      </c>
      <c r="F11" s="16">
        <v>1</v>
      </c>
      <c r="G11" s="14" t="s">
        <v>40</v>
      </c>
      <c r="H11" s="13" t="s">
        <v>24</v>
      </c>
      <c r="I11" s="15">
        <v>123005</v>
      </c>
      <c r="J11" s="22" t="s">
        <v>16</v>
      </c>
      <c r="K11" s="5" t="s">
        <v>53</v>
      </c>
      <c r="L11" s="5" t="s">
        <v>44</v>
      </c>
      <c r="M11" s="10" t="s">
        <v>25</v>
      </c>
      <c r="N11" s="27">
        <f>O11/119%</f>
        <v>96332.344537815152</v>
      </c>
      <c r="O11" s="24">
        <v>114635.49000000002</v>
      </c>
      <c r="P11" s="19"/>
      <c r="Q11" s="23" t="s">
        <v>31</v>
      </c>
    </row>
    <row r="12" spans="1:1002" x14ac:dyDescent="0.25">
      <c r="A12" s="28" t="s">
        <v>10</v>
      </c>
      <c r="B12" s="7">
        <v>40</v>
      </c>
      <c r="C12" s="7" t="s">
        <v>53</v>
      </c>
      <c r="D12" s="29" t="s">
        <v>14</v>
      </c>
      <c r="E12" s="29" t="s">
        <v>11</v>
      </c>
      <c r="F12" s="7">
        <v>1</v>
      </c>
      <c r="G12" s="29" t="s">
        <v>15</v>
      </c>
      <c r="H12" s="20" t="s">
        <v>24</v>
      </c>
      <c r="I12" s="27">
        <v>256542</v>
      </c>
      <c r="J12" s="22" t="s">
        <v>16</v>
      </c>
      <c r="K12" s="7" t="s">
        <v>53</v>
      </c>
      <c r="L12" s="30" t="s">
        <v>55</v>
      </c>
      <c r="M12" s="21" t="s">
        <v>25</v>
      </c>
      <c r="N12" s="27">
        <f>O12/119%</f>
        <v>252603.16806722683</v>
      </c>
      <c r="O12" s="36">
        <v>300597.7699999999</v>
      </c>
      <c r="P12" s="27"/>
      <c r="Q12" s="23" t="s">
        <v>31</v>
      </c>
    </row>
    <row r="13" spans="1:1002" x14ac:dyDescent="0.25">
      <c r="A13" s="12" t="s">
        <v>19</v>
      </c>
      <c r="B13" s="7">
        <v>44</v>
      </c>
      <c r="C13" s="7" t="s">
        <v>56</v>
      </c>
      <c r="D13" s="8" t="s">
        <v>58</v>
      </c>
      <c r="E13" s="9" t="s">
        <v>12</v>
      </c>
      <c r="F13" s="16">
        <v>1</v>
      </c>
      <c r="G13" s="8" t="s">
        <v>59</v>
      </c>
      <c r="H13" s="13" t="s">
        <v>24</v>
      </c>
      <c r="I13" s="17">
        <v>72150</v>
      </c>
      <c r="J13" s="8" t="s">
        <v>16</v>
      </c>
      <c r="K13" s="5" t="s">
        <v>57</v>
      </c>
      <c r="L13" s="5" t="s">
        <v>44</v>
      </c>
      <c r="M13" s="10" t="s">
        <v>25</v>
      </c>
      <c r="N13" s="38">
        <v>62382</v>
      </c>
      <c r="O13" s="24">
        <v>62382</v>
      </c>
      <c r="P13" s="19"/>
      <c r="Q13" s="23" t="s">
        <v>31</v>
      </c>
    </row>
    <row r="14" spans="1:1002" ht="25.5" x14ac:dyDescent="0.25">
      <c r="A14" s="12" t="s">
        <v>19</v>
      </c>
      <c r="B14" s="7">
        <v>51</v>
      </c>
      <c r="C14" s="7" t="s">
        <v>60</v>
      </c>
      <c r="D14" s="8" t="s">
        <v>61</v>
      </c>
      <c r="E14" s="9" t="s">
        <v>12</v>
      </c>
      <c r="F14" s="16">
        <v>1</v>
      </c>
      <c r="G14" s="8" t="s">
        <v>41</v>
      </c>
      <c r="H14" s="13" t="s">
        <v>24</v>
      </c>
      <c r="I14" s="17">
        <v>24750</v>
      </c>
      <c r="J14" s="8" t="s">
        <v>16</v>
      </c>
      <c r="K14" s="5" t="s">
        <v>57</v>
      </c>
      <c r="L14" s="5" t="s">
        <v>44</v>
      </c>
      <c r="M14" s="10" t="s">
        <v>25</v>
      </c>
      <c r="N14" s="38">
        <f>O14/119%</f>
        <v>24500</v>
      </c>
      <c r="O14" s="24">
        <v>29155</v>
      </c>
      <c r="P14" s="19"/>
      <c r="Q14" s="23" t="s">
        <v>31</v>
      </c>
    </row>
    <row r="15" spans="1:1002" ht="25.5" x14ac:dyDescent="0.25">
      <c r="A15" s="12" t="s">
        <v>19</v>
      </c>
      <c r="B15" s="7">
        <v>55</v>
      </c>
      <c r="C15" s="7" t="s">
        <v>62</v>
      </c>
      <c r="D15" s="8" t="s">
        <v>63</v>
      </c>
      <c r="E15" s="18" t="s">
        <v>12</v>
      </c>
      <c r="F15" s="7">
        <v>1</v>
      </c>
      <c r="G15" s="14" t="s">
        <v>42</v>
      </c>
      <c r="H15" s="13" t="s">
        <v>24</v>
      </c>
      <c r="I15" s="15">
        <v>75000</v>
      </c>
      <c r="J15" s="8" t="s">
        <v>64</v>
      </c>
      <c r="K15" s="32" t="s">
        <v>62</v>
      </c>
      <c r="L15" s="30" t="s">
        <v>75</v>
      </c>
      <c r="M15" s="10" t="s">
        <v>25</v>
      </c>
      <c r="N15" s="35" t="s">
        <v>25</v>
      </c>
      <c r="O15" s="35" t="s">
        <v>25</v>
      </c>
      <c r="P15" s="27"/>
      <c r="Q15" s="23" t="s">
        <v>29</v>
      </c>
    </row>
    <row r="16" spans="1:1002" x14ac:dyDescent="0.25">
      <c r="A16" s="28" t="s">
        <v>10</v>
      </c>
      <c r="B16" s="7">
        <v>61</v>
      </c>
      <c r="C16" s="7" t="s">
        <v>66</v>
      </c>
      <c r="D16" s="29" t="s">
        <v>14</v>
      </c>
      <c r="E16" s="29" t="s">
        <v>11</v>
      </c>
      <c r="F16" s="7">
        <v>1</v>
      </c>
      <c r="G16" s="29" t="s">
        <v>15</v>
      </c>
      <c r="H16" s="20" t="s">
        <v>24</v>
      </c>
      <c r="I16" s="27">
        <v>335896</v>
      </c>
      <c r="J16" s="22" t="s">
        <v>16</v>
      </c>
      <c r="K16" s="7" t="s">
        <v>66</v>
      </c>
      <c r="L16" s="30" t="s">
        <v>65</v>
      </c>
      <c r="M16" s="10" t="s">
        <v>25</v>
      </c>
      <c r="N16" s="27">
        <v>318547.47899159678</v>
      </c>
      <c r="O16" s="24">
        <v>379071.50000000017</v>
      </c>
      <c r="P16" s="27"/>
      <c r="Q16" s="23" t="s">
        <v>31</v>
      </c>
    </row>
    <row r="17" spans="1:17" ht="26.25" x14ac:dyDescent="0.25">
      <c r="A17" s="12" t="s">
        <v>19</v>
      </c>
      <c r="B17" s="7">
        <v>72</v>
      </c>
      <c r="C17" s="7" t="s">
        <v>71</v>
      </c>
      <c r="D17" s="25" t="s">
        <v>72</v>
      </c>
      <c r="E17" s="9" t="s">
        <v>12</v>
      </c>
      <c r="F17" s="16">
        <v>1</v>
      </c>
      <c r="G17" s="8" t="s">
        <v>73</v>
      </c>
      <c r="H17" s="13" t="s">
        <v>24</v>
      </c>
      <c r="I17" s="17">
        <v>2829016</v>
      </c>
      <c r="J17" s="8" t="s">
        <v>64</v>
      </c>
      <c r="K17" s="5" t="s">
        <v>71</v>
      </c>
      <c r="L17" s="5" t="s">
        <v>74</v>
      </c>
      <c r="M17" s="10" t="s">
        <v>25</v>
      </c>
      <c r="N17" s="35" t="s">
        <v>25</v>
      </c>
      <c r="O17" s="37" t="s">
        <v>25</v>
      </c>
      <c r="P17" s="19"/>
      <c r="Q17" s="23" t="s">
        <v>29</v>
      </c>
    </row>
    <row r="18" spans="1:17" x14ac:dyDescent="0.25">
      <c r="A18" s="12" t="s">
        <v>19</v>
      </c>
      <c r="B18" s="7">
        <v>78</v>
      </c>
      <c r="C18" s="7" t="s">
        <v>76</v>
      </c>
      <c r="D18" s="25" t="s">
        <v>68</v>
      </c>
      <c r="E18" s="9" t="s">
        <v>12</v>
      </c>
      <c r="F18" s="16">
        <v>1</v>
      </c>
      <c r="G18" s="8" t="s">
        <v>69</v>
      </c>
      <c r="H18" s="13" t="s">
        <v>24</v>
      </c>
      <c r="I18" s="17">
        <v>30715.200000000001</v>
      </c>
      <c r="J18" s="22" t="s">
        <v>16</v>
      </c>
      <c r="K18" s="5" t="s">
        <v>67</v>
      </c>
      <c r="L18" s="5" t="s">
        <v>70</v>
      </c>
      <c r="M18" s="10" t="s">
        <v>25</v>
      </c>
      <c r="N18" s="35" t="s">
        <v>25</v>
      </c>
      <c r="O18" s="37" t="s">
        <v>25</v>
      </c>
      <c r="P18" s="19"/>
      <c r="Q18" s="23" t="s">
        <v>29</v>
      </c>
    </row>
    <row r="19" spans="1:17" x14ac:dyDescent="0.25">
      <c r="A19" s="12" t="s">
        <v>38</v>
      </c>
      <c r="B19" s="7">
        <v>79</v>
      </c>
      <c r="C19" s="7" t="s">
        <v>65</v>
      </c>
      <c r="D19" s="29" t="s">
        <v>14</v>
      </c>
      <c r="E19" s="29" t="s">
        <v>11</v>
      </c>
      <c r="F19" s="7">
        <v>1</v>
      </c>
      <c r="G19" s="29" t="s">
        <v>15</v>
      </c>
      <c r="H19" s="20" t="s">
        <v>24</v>
      </c>
      <c r="I19" s="27">
        <v>4918023</v>
      </c>
      <c r="J19" s="22" t="s">
        <v>16</v>
      </c>
      <c r="K19" s="7" t="s">
        <v>65</v>
      </c>
      <c r="L19" s="30" t="s">
        <v>77</v>
      </c>
      <c r="M19" s="10" t="s">
        <v>25</v>
      </c>
      <c r="N19" s="35" t="s">
        <v>25</v>
      </c>
      <c r="O19" s="37" t="s">
        <v>25</v>
      </c>
      <c r="P19" s="27"/>
      <c r="Q19" s="23" t="s">
        <v>29</v>
      </c>
    </row>
    <row r="20" spans="1:17" x14ac:dyDescent="0.25">
      <c r="A20" s="12" t="s">
        <v>19</v>
      </c>
      <c r="B20" s="7">
        <v>80</v>
      </c>
      <c r="C20" s="7" t="s">
        <v>65</v>
      </c>
      <c r="D20" s="29" t="s">
        <v>14</v>
      </c>
      <c r="E20" s="29" t="s">
        <v>11</v>
      </c>
      <c r="F20" s="16">
        <v>1</v>
      </c>
      <c r="G20" s="29" t="s">
        <v>15</v>
      </c>
      <c r="H20" s="13" t="s">
        <v>24</v>
      </c>
      <c r="I20" s="17">
        <v>210044</v>
      </c>
      <c r="J20" s="22" t="s">
        <v>16</v>
      </c>
      <c r="K20" s="5" t="s">
        <v>78</v>
      </c>
      <c r="L20" s="5" t="s">
        <v>79</v>
      </c>
      <c r="M20" s="10" t="s">
        <v>25</v>
      </c>
      <c r="N20" s="38">
        <f>O20/119%</f>
        <v>199762.31932773115</v>
      </c>
      <c r="O20" s="24">
        <v>237717.16000000006</v>
      </c>
      <c r="P20" s="19"/>
      <c r="Q20" s="23" t="s">
        <v>31</v>
      </c>
    </row>
    <row r="21" spans="1:17" x14ac:dyDescent="0.25">
      <c r="A21" s="12" t="s">
        <v>19</v>
      </c>
      <c r="B21" s="7">
        <v>84</v>
      </c>
      <c r="C21" s="7" t="s">
        <v>80</v>
      </c>
      <c r="D21" s="29" t="s">
        <v>14</v>
      </c>
      <c r="E21" s="29" t="s">
        <v>11</v>
      </c>
      <c r="F21" s="16">
        <v>1</v>
      </c>
      <c r="G21" s="29" t="s">
        <v>15</v>
      </c>
      <c r="H21" s="13" t="s">
        <v>24</v>
      </c>
      <c r="I21" s="17">
        <v>50404</v>
      </c>
      <c r="J21" s="22" t="s">
        <v>16</v>
      </c>
      <c r="K21" s="5" t="s">
        <v>80</v>
      </c>
      <c r="L21" s="5" t="s">
        <v>44</v>
      </c>
      <c r="M21" s="10" t="s">
        <v>25</v>
      </c>
      <c r="N21" s="38">
        <f>O21/119%</f>
        <v>49639.218487394966</v>
      </c>
      <c r="O21" s="24">
        <v>59070.670000000006</v>
      </c>
      <c r="P21" s="19"/>
      <c r="Q21" s="23" t="s">
        <v>31</v>
      </c>
    </row>
    <row r="22" spans="1:17" x14ac:dyDescent="0.25">
      <c r="A22" s="12" t="s">
        <v>19</v>
      </c>
      <c r="B22" s="7">
        <v>85</v>
      </c>
      <c r="C22" s="7" t="s">
        <v>81</v>
      </c>
      <c r="D22" s="29" t="s">
        <v>14</v>
      </c>
      <c r="E22" s="29" t="s">
        <v>11</v>
      </c>
      <c r="F22" s="16">
        <v>1</v>
      </c>
      <c r="G22" s="29" t="s">
        <v>15</v>
      </c>
      <c r="H22" s="13" t="s">
        <v>24</v>
      </c>
      <c r="I22" s="17">
        <v>83342</v>
      </c>
      <c r="J22" s="22" t="s">
        <v>16</v>
      </c>
      <c r="K22" s="5" t="s">
        <v>81</v>
      </c>
      <c r="L22" s="5" t="s">
        <v>44</v>
      </c>
      <c r="M22" s="10" t="s">
        <v>25</v>
      </c>
      <c r="N22" s="38">
        <f>O22/119%</f>
        <v>83103.109243697487</v>
      </c>
      <c r="O22" s="24">
        <v>98892.7</v>
      </c>
      <c r="P22" s="19"/>
      <c r="Q22" s="23" t="s">
        <v>31</v>
      </c>
    </row>
    <row r="23" spans="1:17" x14ac:dyDescent="0.25">
      <c r="A23" s="12" t="s">
        <v>19</v>
      </c>
      <c r="B23" s="7">
        <v>86</v>
      </c>
      <c r="C23" s="7" t="s">
        <v>82</v>
      </c>
      <c r="D23" s="29" t="s">
        <v>14</v>
      </c>
      <c r="E23" s="29" t="s">
        <v>11</v>
      </c>
      <c r="F23" s="16">
        <v>1</v>
      </c>
      <c r="G23" s="29" t="s">
        <v>15</v>
      </c>
      <c r="H23" s="13" t="s">
        <v>24</v>
      </c>
      <c r="I23" s="17">
        <v>8543</v>
      </c>
      <c r="J23" s="22" t="s">
        <v>16</v>
      </c>
      <c r="K23" s="5" t="s">
        <v>82</v>
      </c>
      <c r="L23" s="5" t="s">
        <v>44</v>
      </c>
      <c r="M23" s="10" t="s">
        <v>25</v>
      </c>
      <c r="N23" s="38">
        <f>O23/119%</f>
        <v>8122.6722689075632</v>
      </c>
      <c r="O23" s="24">
        <v>9665.98</v>
      </c>
      <c r="P23" s="19"/>
      <c r="Q23" s="23" t="s">
        <v>31</v>
      </c>
    </row>
  </sheetData>
  <mergeCells count="16">
    <mergeCell ref="F1:F2"/>
    <mergeCell ref="A1:A2"/>
    <mergeCell ref="B1:B2"/>
    <mergeCell ref="C1:C2"/>
    <mergeCell ref="D1:D2"/>
    <mergeCell ref="E1:E2"/>
    <mergeCell ref="M1:M2"/>
    <mergeCell ref="N1:O1"/>
    <mergeCell ref="Q1:Q2"/>
    <mergeCell ref="G1:G2"/>
    <mergeCell ref="H1:H2"/>
    <mergeCell ref="I1:I2"/>
    <mergeCell ref="J1:J2"/>
    <mergeCell ref="K1:K2"/>
    <mergeCell ref="L1:L2"/>
    <mergeCell ref="P1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Contracte &gt;5000</vt:lpstr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2025-05-08T10:18:31Z</dcterms:modified>
</cp:coreProperties>
</file>